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7" yWindow="32767" windowWidth="19420" windowHeight="10420" activeTab="0"/>
  </bookViews>
  <sheets>
    <sheet name="TABLA 10-01 Neg.Opc. y Futuros" sheetId="1" r:id="rId1"/>
  </sheets>
  <definedNames/>
  <calcPr fullCalcOnLoad="1"/>
</workbook>
</file>

<file path=xl/sharedStrings.xml><?xml version="1.0" encoding="utf-8"?>
<sst xmlns="http://schemas.openxmlformats.org/spreadsheetml/2006/main" count="50" uniqueCount="43">
  <si>
    <t>Para información diaría, mensual y anual sobre Derivados Financieros pulsar este enlace.</t>
  </si>
  <si>
    <t xml:space="preserve"> </t>
  </si>
  <si>
    <t>IBEX 35</t>
  </si>
  <si>
    <t>IBEX 35 MINI</t>
  </si>
  <si>
    <t>MINI IBEX 35</t>
  </si>
  <si>
    <t>IBEX 35 IMPACTO DIV.</t>
  </si>
  <si>
    <t>IBEX 35 SECTORIALES</t>
  </si>
  <si>
    <t>ACCIONES</t>
  </si>
  <si>
    <t>DIVIDENDOS DE ACCS. PLUS</t>
  </si>
  <si>
    <t>DIVIDENDOS DE ACCS.</t>
  </si>
  <si>
    <t>TOTAL</t>
  </si>
  <si>
    <t>IBEX 35 DIV. IMPACT</t>
  </si>
  <si>
    <t>IBEX 35 SECTORIALS</t>
  </si>
  <si>
    <t>SINGLE STOCK</t>
  </si>
  <si>
    <t>SINGLE STOCK DIVIDEND PLUS</t>
  </si>
  <si>
    <t>SINGLE STOCK DIVIDEND</t>
  </si>
  <si>
    <t xml:space="preserve">EQUITY </t>
  </si>
  <si>
    <t>FUTUROS</t>
  </si>
  <si>
    <t>OPCIONES</t>
  </si>
  <si>
    <t>FUTURES</t>
  </si>
  <si>
    <t>OPTIONS</t>
  </si>
  <si>
    <t>IBEX 35 MICRO</t>
  </si>
  <si>
    <t>OPTIONS AND FUTURES ON EQUITY  / Number of contracts traded</t>
  </si>
  <si>
    <t>NEGOCIACIÓN DE OPCIONES Y FUTUROS SOBRE RENTA VARIABLE / Número de contratos</t>
  </si>
  <si>
    <r>
      <t>INFORMACIÓN RELACIONADA Y ACCESO A DATOS SOBRE FUTUROS Y OPCIONES SOBRE ACCIONES INDIVIDUALES /</t>
    </r>
    <r>
      <rPr>
        <b/>
        <sz val="8"/>
        <color indexed="10"/>
        <rFont val="Calibri"/>
        <family val="2"/>
      </rPr>
      <t xml:space="preserve"> Information about finantial derivatives traded and futures and options for individual shares (dally, monthly and yearly basis). Click link below:</t>
    </r>
  </si>
  <si>
    <t>2020</t>
  </si>
  <si>
    <t>2021</t>
  </si>
  <si>
    <t>2022</t>
  </si>
  <si>
    <t>marzo-23</t>
  </si>
  <si>
    <t>abril-23</t>
  </si>
  <si>
    <t>mayo-23</t>
  </si>
  <si>
    <t>junio-23</t>
  </si>
  <si>
    <t>julio-23</t>
  </si>
  <si>
    <t>agosto-23</t>
  </si>
  <si>
    <t>septiembre-23</t>
  </si>
  <si>
    <t>octubre-23</t>
  </si>
  <si>
    <t>noviembre-23</t>
  </si>
  <si>
    <t>diciembre-23</t>
  </si>
  <si>
    <t>2023</t>
  </si>
  <si>
    <t>ACUMULADO 2024</t>
  </si>
  <si>
    <t>febrero-24</t>
  </si>
  <si>
    <t>enero-24</t>
  </si>
  <si>
    <t>marzo-24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</si>
</sst>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p_t_a_-;\-* #,##0.00\ _p_t_a_-;_-* &quot;-&quot;??\ _p_t_a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\ &quot;pta&quot;_-;\-* #,##0\ &quot;pta&quot;_-;_-* &quot;-&quot;\ &quot;pta&quot;_-;_-@_-"/>
    <numFmt numFmtId="168" formatCode="0.0%"/>
  </numFmts>
  <fonts count="69">
    <font>
      <sz val="10"/>
      <name val="Arial"/>
      <family val="2"/>
    </font>
    <font>
      <sz val="10"/>
      <color indexed="8"/>
      <name val="Noto Sans"/>
      <family val="2"/>
    </font>
    <font>
      <b/>
      <sz val="9"/>
      <name val="Arial"/>
      <family val="2"/>
    </font>
    <font>
      <u val="single"/>
      <sz val="10"/>
      <color indexed="12"/>
      <name val="MS Sans Serif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indexed="2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8"/>
      <color indexed="10"/>
      <name val="Calibri"/>
      <family val="2"/>
    </font>
    <font>
      <sz val="8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0"/>
      <name val="Calibri"/>
      <family val="2"/>
    </font>
    <font>
      <u val="single"/>
      <sz val="9"/>
      <color indexed="12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sz val="9"/>
      <color indexed="10"/>
      <name val="Calibri"/>
      <family val="2"/>
    </font>
    <font>
      <b/>
      <sz val="10"/>
      <name val="Calibri"/>
      <family val="2"/>
    </font>
    <font>
      <b/>
      <sz val="9"/>
      <color indexed="9"/>
      <name val="Calibri"/>
      <family val="2"/>
    </font>
    <font>
      <b/>
      <sz val="12"/>
      <color indexed="9"/>
      <name val="Calibri"/>
      <family val="2"/>
    </font>
    <font>
      <b/>
      <sz val="9"/>
      <name val="Calibri"/>
      <family val="2"/>
    </font>
    <font>
      <b/>
      <sz val="8"/>
      <color indexed="8"/>
      <name val="Calibri"/>
      <family val="2"/>
    </font>
    <font>
      <u val="single"/>
      <sz val="10"/>
      <color indexed="20"/>
      <name val="Arial"/>
      <family val="2"/>
    </font>
    <font>
      <b/>
      <sz val="15"/>
      <color indexed="56"/>
      <name val="Noto Sans"/>
      <family val="2"/>
    </font>
    <font>
      <sz val="10"/>
      <color indexed="17"/>
      <name val="Noto San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6100"/>
      <name val="Noto Sans"/>
      <family val="2"/>
    </font>
    <font>
      <b/>
      <sz val="9"/>
      <color rgb="FFFF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Noto Sans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  <font>
      <sz val="9"/>
      <color rgb="FFFF0000"/>
      <name val="Calibri"/>
      <family val="2"/>
    </font>
    <font>
      <b/>
      <sz val="9"/>
      <color rgb="FFFFFFFF"/>
      <name val="Calibri"/>
      <family val="2"/>
    </font>
    <font>
      <b/>
      <sz val="9"/>
      <color theme="0"/>
      <name val="Calibri"/>
      <family val="2"/>
    </font>
    <font>
      <b/>
      <sz val="12"/>
      <color theme="0"/>
      <name val="Calibri"/>
      <family val="2"/>
    </font>
    <font>
      <b/>
      <sz val="8"/>
      <color rgb="FF00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00A7C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00A7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2652"/>
        <bgColor indexed="64"/>
      </patternFill>
    </fill>
  </fills>
  <borders count="42">
    <border>
      <left/>
      <right/>
      <top/>
      <bottom/>
      <diagonal/>
    </border>
    <border>
      <left/>
      <right style="medium"/>
      <top/>
      <bottom style="thin"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double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 style="thin"/>
      <bottom/>
    </border>
    <border>
      <left/>
      <right style="thin">
        <color theme="0"/>
      </right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medium"/>
      <right/>
      <top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 style="thin">
        <color theme="0"/>
      </left>
      <right style="medium"/>
      <top style="medium"/>
      <bottom/>
    </border>
    <border>
      <left style="thin">
        <color theme="0"/>
      </left>
      <right style="medium"/>
      <top/>
      <bottom/>
    </border>
    <border>
      <left/>
      <right style="medium">
        <color theme="0"/>
      </right>
      <top/>
      <bottom/>
    </border>
    <border>
      <left style="thin">
        <color theme="0"/>
      </left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Border="0">
      <alignment horizontal="center" vertical="center" wrapText="1"/>
      <protection/>
    </xf>
    <xf numFmtId="14" fontId="2" fillId="21" borderId="2">
      <alignment horizontal="center" vertical="center" wrapText="1"/>
      <protection/>
    </xf>
    <xf numFmtId="0" fontId="46" fillId="22" borderId="3" applyNumberFormat="0" applyAlignment="0" applyProtection="0"/>
    <xf numFmtId="0" fontId="47" fillId="23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1" fillId="30" borderId="3" applyNumberFormat="0" applyAlignment="0" applyProtection="0"/>
    <xf numFmtId="0" fontId="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1" borderId="0" applyNumberFormat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54" fillId="32" borderId="0" applyNumberFormat="0" applyBorder="0" applyAlignment="0" applyProtection="0"/>
    <xf numFmtId="0" fontId="42" fillId="33" borderId="7" applyNumberFormat="0" applyFont="0" applyAlignment="0" applyProtection="0"/>
    <xf numFmtId="4" fontId="4" fillId="0" borderId="0" applyBorder="0">
      <alignment/>
      <protection/>
    </xf>
    <xf numFmtId="3" fontId="4" fillId="0" borderId="0" applyBorder="0">
      <alignment/>
      <protection/>
    </xf>
    <xf numFmtId="9" fontId="0" fillId="0" borderId="0" applyFont="0" applyFill="0" applyBorder="0" applyAlignment="0" applyProtection="0"/>
    <xf numFmtId="0" fontId="55" fillId="22" borderId="8" applyNumberFormat="0" applyAlignment="0" applyProtection="0"/>
    <xf numFmtId="49" fontId="4" fillId="0" borderId="0" applyNumberFormat="0" applyBorder="0">
      <alignment horizontal="left"/>
      <protection/>
    </xf>
    <xf numFmtId="0" fontId="56" fillId="0" borderId="0" applyNumberFormat="0" applyFill="0" applyBorder="0" applyAlignment="0" applyProtection="0"/>
    <xf numFmtId="0" fontId="2" fillId="0" borderId="0" applyFont="0" applyAlignment="0">
      <protection/>
    </xf>
    <xf numFmtId="0" fontId="57" fillId="0" borderId="0" applyNumberFormat="0" applyFill="0" applyBorder="0" applyAlignment="0" applyProtection="0"/>
    <xf numFmtId="0" fontId="58" fillId="0" borderId="0" applyNumberFormat="0" applyBorder="0">
      <alignment horizontal="left" vertical="center" wrapText="1"/>
      <protection/>
    </xf>
    <xf numFmtId="0" fontId="5" fillId="34" borderId="9">
      <alignment horizontal="left" wrapText="1"/>
      <protection/>
    </xf>
    <xf numFmtId="0" fontId="59" fillId="34" borderId="10">
      <alignment horizontal="left" wrapText="1"/>
      <protection/>
    </xf>
    <xf numFmtId="0" fontId="60" fillId="0" borderId="0" applyNumberFormat="0" applyFill="0" applyBorder="0" applyAlignment="0" applyProtection="0"/>
    <xf numFmtId="0" fontId="61" fillId="0" borderId="11" applyNumberFormat="0" applyFill="0" applyAlignment="0" applyProtection="0"/>
    <xf numFmtId="0" fontId="50" fillId="0" borderId="12" applyNumberFormat="0" applyFill="0" applyAlignment="0" applyProtection="0"/>
    <xf numFmtId="0" fontId="6" fillId="0" borderId="13" applyNumberFormat="0" applyFont="0" applyFill="0" applyAlignment="0" applyProtection="0"/>
  </cellStyleXfs>
  <cellXfs count="85">
    <xf numFmtId="0" fontId="0" fillId="0" borderId="0" xfId="0" applyAlignment="1">
      <alignment/>
    </xf>
    <xf numFmtId="0" fontId="29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30" fillId="0" borderId="0" xfId="48" applyFont="1" applyAlignment="1">
      <alignment vertical="top" wrapText="1"/>
    </xf>
    <xf numFmtId="3" fontId="62" fillId="0" borderId="0" xfId="0" applyNumberFormat="1" applyFont="1" applyAlignment="1">
      <alignment/>
    </xf>
    <xf numFmtId="0" fontId="29" fillId="0" borderId="0" xfId="0" applyFont="1" applyFill="1" applyBorder="1" applyAlignment="1">
      <alignment/>
    </xf>
    <xf numFmtId="3" fontId="29" fillId="0" borderId="0" xfId="0" applyNumberFormat="1" applyFont="1" applyFill="1" applyBorder="1" applyAlignment="1">
      <alignment/>
    </xf>
    <xf numFmtId="0" fontId="10" fillId="0" borderId="0" xfId="0" applyFont="1" applyAlignment="1">
      <alignment vertical="center"/>
    </xf>
    <xf numFmtId="49" fontId="29" fillId="0" borderId="0" xfId="61" applyFont="1" applyBorder="1">
      <alignment horizontal="left"/>
      <protection/>
    </xf>
    <xf numFmtId="3" fontId="29" fillId="0" borderId="0" xfId="0" applyNumberFormat="1" applyFont="1" applyBorder="1" applyAlignment="1">
      <alignment/>
    </xf>
    <xf numFmtId="14" fontId="63" fillId="35" borderId="14" xfId="35" applyFont="1" applyFill="1" applyBorder="1">
      <alignment horizontal="center" vertical="center" wrapText="1"/>
      <protection/>
    </xf>
    <xf numFmtId="14" fontId="63" fillId="35" borderId="0" xfId="35" applyFont="1" applyFill="1" applyBorder="1">
      <alignment horizontal="center" vertical="center" wrapText="1"/>
      <protection/>
    </xf>
    <xf numFmtId="14" fontId="63" fillId="35" borderId="15" xfId="35" applyFont="1" applyFill="1" applyBorder="1">
      <alignment horizontal="center" vertical="center" wrapText="1"/>
      <protection/>
    </xf>
    <xf numFmtId="14" fontId="63" fillId="35" borderId="16" xfId="35" applyFont="1" applyFill="1" applyBorder="1">
      <alignment horizontal="center" vertical="center" wrapText="1"/>
      <protection/>
    </xf>
    <xf numFmtId="0" fontId="0" fillId="0" borderId="0" xfId="0" applyFont="1" applyAlignment="1">
      <alignment/>
    </xf>
    <xf numFmtId="14" fontId="63" fillId="35" borderId="17" xfId="35" applyFont="1" applyFill="1" applyBorder="1">
      <alignment horizontal="center" vertical="center" wrapText="1"/>
      <protection/>
    </xf>
    <xf numFmtId="14" fontId="63" fillId="35" borderId="18" xfId="35" applyFont="1" applyFill="1" applyBorder="1">
      <alignment horizontal="center" vertical="center" wrapText="1"/>
      <protection/>
    </xf>
    <xf numFmtId="14" fontId="63" fillId="35" borderId="19" xfId="35" applyFont="1" applyFill="1" applyBorder="1">
      <alignment horizontal="center" vertical="center" wrapText="1"/>
      <protection/>
    </xf>
    <xf numFmtId="14" fontId="47" fillId="0" borderId="16" xfId="35" applyFont="1" applyFill="1" applyBorder="1">
      <alignment horizontal="center" vertical="center" wrapText="1"/>
      <protection/>
    </xf>
    <xf numFmtId="14" fontId="63" fillId="0" borderId="16" xfId="35" applyFont="1" applyFill="1" applyBorder="1">
      <alignment horizontal="center" vertical="center" wrapText="1"/>
      <protection/>
    </xf>
    <xf numFmtId="0" fontId="11" fillId="0" borderId="16" xfId="61" applyNumberFormat="1" applyFont="1" applyBorder="1">
      <alignment horizontal="left"/>
      <protection/>
    </xf>
    <xf numFmtId="3" fontId="11" fillId="21" borderId="20" xfId="58" applyFont="1" applyFill="1" applyBorder="1">
      <alignment/>
      <protection/>
    </xf>
    <xf numFmtId="3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3" fontId="11" fillId="21" borderId="20" xfId="0" applyNumberFormat="1" applyFont="1" applyFill="1" applyBorder="1" applyAlignment="1">
      <alignment/>
    </xf>
    <xf numFmtId="3" fontId="11" fillId="0" borderId="0" xfId="0" applyNumberFormat="1" applyFont="1" applyBorder="1" applyAlignment="1">
      <alignment/>
    </xf>
    <xf numFmtId="3" fontId="64" fillId="0" borderId="0" xfId="0" applyNumberFormat="1" applyFont="1" applyAlignment="1">
      <alignment/>
    </xf>
    <xf numFmtId="3" fontId="11" fillId="0" borderId="0" xfId="58" applyFont="1" applyBorder="1" applyAlignment="1">
      <alignment horizontal="right"/>
      <protection/>
    </xf>
    <xf numFmtId="3" fontId="11" fillId="0" borderId="0" xfId="58" applyFont="1" applyBorder="1">
      <alignment/>
      <protection/>
    </xf>
    <xf numFmtId="3" fontId="11" fillId="0" borderId="21" xfId="0" applyNumberFormat="1" applyFont="1" applyBorder="1" applyAlignment="1">
      <alignment/>
    </xf>
    <xf numFmtId="0" fontId="34" fillId="21" borderId="0" xfId="34" applyFont="1" applyBorder="1">
      <alignment horizontal="center" vertical="center" wrapText="1"/>
      <protection/>
    </xf>
    <xf numFmtId="0" fontId="34" fillId="21" borderId="22" xfId="34" applyFont="1" applyBorder="1">
      <alignment horizontal="center" vertical="center" wrapText="1"/>
      <protection/>
    </xf>
    <xf numFmtId="0" fontId="34" fillId="21" borderId="23" xfId="34" applyFont="1" applyBorder="1">
      <alignment horizontal="center" vertical="center" wrapText="1"/>
      <protection/>
    </xf>
    <xf numFmtId="0" fontId="30" fillId="0" borderId="0" xfId="48" applyFont="1" applyBorder="1" applyAlignment="1">
      <alignment vertical="top" wrapText="1"/>
    </xf>
    <xf numFmtId="0" fontId="11" fillId="0" borderId="24" xfId="61" applyNumberFormat="1" applyFont="1" applyBorder="1">
      <alignment horizontal="left"/>
      <protection/>
    </xf>
    <xf numFmtId="3" fontId="11" fillId="0" borderId="25" xfId="58" applyFont="1" applyBorder="1">
      <alignment/>
      <protection/>
    </xf>
    <xf numFmtId="3" fontId="11" fillId="0" borderId="25" xfId="58" applyFont="1" applyBorder="1" applyAlignment="1">
      <alignment horizontal="right"/>
      <protection/>
    </xf>
    <xf numFmtId="3" fontId="11" fillId="21" borderId="26" xfId="58" applyFont="1" applyFill="1" applyBorder="1">
      <alignment/>
      <protection/>
    </xf>
    <xf numFmtId="49" fontId="11" fillId="0" borderId="16" xfId="61" applyFont="1" applyBorder="1">
      <alignment horizontal="left"/>
      <protection/>
    </xf>
    <xf numFmtId="49" fontId="11" fillId="0" borderId="27" xfId="61" applyFont="1" applyBorder="1">
      <alignment horizontal="left"/>
      <protection/>
    </xf>
    <xf numFmtId="3" fontId="11" fillId="0" borderId="0" xfId="0" applyNumberFormat="1" applyFont="1" applyAlignment="1">
      <alignment/>
    </xf>
    <xf numFmtId="0" fontId="11" fillId="0" borderId="0" xfId="0" applyFont="1" applyAlignment="1">
      <alignment/>
    </xf>
    <xf numFmtId="3" fontId="65" fillId="36" borderId="2" xfId="0" applyNumberFormat="1" applyFont="1" applyFill="1" applyBorder="1" applyAlignment="1">
      <alignment/>
    </xf>
    <xf numFmtId="0" fontId="0" fillId="0" borderId="0" xfId="0" applyFill="1" applyAlignment="1">
      <alignment/>
    </xf>
    <xf numFmtId="168" fontId="29" fillId="0" borderId="0" xfId="59" applyNumberFormat="1" applyFont="1" applyBorder="1" applyAlignment="1">
      <alignment/>
    </xf>
    <xf numFmtId="3" fontId="0" fillId="0" borderId="0" xfId="0" applyNumberFormat="1" applyAlignment="1">
      <alignment/>
    </xf>
    <xf numFmtId="3" fontId="11" fillId="21" borderId="21" xfId="0" applyNumberFormat="1" applyFont="1" applyFill="1" applyBorder="1" applyAlignment="1">
      <alignment/>
    </xf>
    <xf numFmtId="3" fontId="11" fillId="0" borderId="16" xfId="0" applyNumberFormat="1" applyFont="1" applyBorder="1" applyAlignment="1">
      <alignment/>
    </xf>
    <xf numFmtId="3" fontId="11" fillId="37" borderId="20" xfId="0" applyNumberFormat="1" applyFont="1" applyFill="1" applyBorder="1" applyAlignment="1">
      <alignment/>
    </xf>
    <xf numFmtId="49" fontId="66" fillId="38" borderId="28" xfId="61" applyFont="1" applyFill="1" applyBorder="1">
      <alignment horizontal="left"/>
      <protection/>
    </xf>
    <xf numFmtId="49" fontId="11" fillId="0" borderId="29" xfId="61" applyFont="1" applyBorder="1">
      <alignment horizontal="left"/>
      <protection/>
    </xf>
    <xf numFmtId="0" fontId="11" fillId="0" borderId="2" xfId="0" applyFont="1" applyBorder="1" applyAlignment="1">
      <alignment/>
    </xf>
    <xf numFmtId="3" fontId="11" fillId="0" borderId="2" xfId="0" applyNumberFormat="1" applyFont="1" applyBorder="1" applyAlignment="1">
      <alignment/>
    </xf>
    <xf numFmtId="3" fontId="11" fillId="37" borderId="1" xfId="0" applyNumberFormat="1" applyFont="1" applyFill="1" applyBorder="1" applyAlignment="1">
      <alignment/>
    </xf>
    <xf numFmtId="3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30" xfId="0" applyFont="1" applyBorder="1" applyAlignment="1">
      <alignment/>
    </xf>
    <xf numFmtId="3" fontId="11" fillId="0" borderId="30" xfId="0" applyNumberFormat="1" applyFont="1" applyBorder="1" applyAlignment="1">
      <alignment/>
    </xf>
    <xf numFmtId="3" fontId="11" fillId="37" borderId="31" xfId="0" applyNumberFormat="1" applyFont="1" applyFill="1" applyBorder="1" applyAlignment="1">
      <alignment/>
    </xf>
    <xf numFmtId="3" fontId="11" fillId="37" borderId="2" xfId="0" applyNumberFormat="1" applyFont="1" applyFill="1" applyBorder="1" applyAlignment="1">
      <alignment/>
    </xf>
    <xf numFmtId="3" fontId="65" fillId="36" borderId="32" xfId="0" applyNumberFormat="1" applyFont="1" applyFill="1" applyBorder="1" applyAlignment="1">
      <alignment/>
    </xf>
    <xf numFmtId="0" fontId="37" fillId="0" borderId="16" xfId="34" applyFont="1" applyFill="1" applyBorder="1">
      <alignment horizontal="center" vertical="center" wrapText="1"/>
      <protection/>
    </xf>
    <xf numFmtId="0" fontId="67" fillId="38" borderId="24" xfId="67" applyFont="1" applyFill="1" applyBorder="1" applyAlignment="1">
      <alignment horizontal="left" vertical="center" wrapText="1"/>
      <protection/>
    </xf>
    <xf numFmtId="0" fontId="67" fillId="38" borderId="25" xfId="67" applyFont="1" applyFill="1" applyBorder="1" applyAlignment="1">
      <alignment horizontal="left" vertical="center" wrapText="1"/>
      <protection/>
    </xf>
    <xf numFmtId="0" fontId="67" fillId="38" borderId="26" xfId="67" applyFont="1" applyFill="1" applyBorder="1" applyAlignment="1">
      <alignment horizontal="left" vertical="center" wrapText="1"/>
      <protection/>
    </xf>
    <xf numFmtId="0" fontId="68" fillId="8" borderId="0" xfId="0" applyFont="1" applyFill="1" applyBorder="1" applyAlignment="1">
      <alignment horizontal="left" vertical="top" wrapText="1"/>
    </xf>
    <xf numFmtId="14" fontId="63" fillId="39" borderId="33" xfId="35" applyFont="1" applyFill="1" applyBorder="1" applyAlignment="1">
      <alignment horizontal="center" vertical="center" wrapText="1"/>
      <protection/>
    </xf>
    <xf numFmtId="14" fontId="63" fillId="39" borderId="34" xfId="35" applyFont="1" applyFill="1" applyBorder="1" applyAlignment="1">
      <alignment horizontal="center" vertical="center" wrapText="1"/>
      <protection/>
    </xf>
    <xf numFmtId="0" fontId="3" fillId="0" borderId="0" xfId="48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14" fontId="47" fillId="39" borderId="36" xfId="35" applyFont="1" applyFill="1" applyBorder="1" applyAlignment="1">
      <alignment horizontal="center" vertical="center" wrapText="1"/>
      <protection/>
    </xf>
    <xf numFmtId="14" fontId="47" fillId="39" borderId="37" xfId="35" applyFont="1" applyFill="1" applyBorder="1" applyAlignment="1">
      <alignment horizontal="center" vertical="center" wrapText="1"/>
      <protection/>
    </xf>
    <xf numFmtId="0" fontId="34" fillId="40" borderId="38" xfId="34" applyFont="1" applyFill="1" applyBorder="1">
      <alignment horizontal="center" vertical="center" wrapText="1"/>
      <protection/>
    </xf>
    <xf numFmtId="0" fontId="34" fillId="40" borderId="37" xfId="34" applyFont="1" applyFill="1" applyBorder="1">
      <alignment horizontal="center" vertical="center" wrapText="1"/>
      <protection/>
    </xf>
    <xf numFmtId="14" fontId="63" fillId="39" borderId="37" xfId="35" applyFont="1" applyFill="1" applyBorder="1" applyAlignment="1">
      <alignment horizontal="center" vertical="center" wrapText="1"/>
      <protection/>
    </xf>
    <xf numFmtId="0" fontId="34" fillId="40" borderId="37" xfId="34" applyFont="1" applyFill="1" applyBorder="1" applyAlignment="1">
      <alignment horizontal="center" vertical="center" wrapText="1"/>
      <protection/>
    </xf>
    <xf numFmtId="0" fontId="67" fillId="41" borderId="39" xfId="66" applyFont="1" applyFill="1" applyBorder="1" applyAlignment="1">
      <alignment horizontal="left" vertical="center" wrapText="1"/>
      <protection/>
    </xf>
    <xf numFmtId="0" fontId="67" fillId="41" borderId="40" xfId="66" applyFont="1" applyFill="1" applyBorder="1" applyAlignment="1">
      <alignment horizontal="left" vertical="center" wrapText="1"/>
      <protection/>
    </xf>
    <xf numFmtId="0" fontId="67" fillId="41" borderId="41" xfId="66" applyFont="1" applyFill="1" applyBorder="1" applyAlignment="1">
      <alignment horizontal="left" vertical="center" wrapText="1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abecera ING" xfId="34"/>
    <cellStyle name="Cabeceras" xfId="35"/>
    <cellStyle name="Cálculo" xfId="36"/>
    <cellStyle name="Celda de comprobación" xfId="37"/>
    <cellStyle name="Celda vinculada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s" xfId="56"/>
    <cellStyle name="numero" xfId="57"/>
    <cellStyle name="numero sin decimales" xfId="58"/>
    <cellStyle name="Percent" xfId="59"/>
    <cellStyle name="Salida" xfId="60"/>
    <cellStyle name="Texto" xfId="61"/>
    <cellStyle name="Texto de advertencia" xfId="62"/>
    <cellStyle name="Texto destacado" xfId="63"/>
    <cellStyle name="Texto explicativo" xfId="64"/>
    <cellStyle name="Texto ING" xfId="65"/>
    <cellStyle name="Titular" xfId="66"/>
    <cellStyle name="Titular ING" xfId="67"/>
    <cellStyle name="Título" xfId="68"/>
    <cellStyle name="Título 2" xfId="69"/>
    <cellStyle name="Título 3" xfId="70"/>
    <cellStyle name="Total" xfId="71"/>
  </cellStyles>
  <tableStyles count="1" defaultTableStyle="TableStyleMedium9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eff.com/aspx/Financiero/EstadisticasDiarias.aspx?id=esp" TargetMode="External" /><Relationship Id="rId2" Type="http://schemas.openxmlformats.org/officeDocument/2006/relationships/hyperlink" Target="https://www.meff.es/esp/Derivados-Financieros/Estadisticas-Mensuales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5"/>
  <sheetViews>
    <sheetView tabSelected="1" zoomScalePageLayoutView="0" workbookViewId="0" topLeftCell="A1">
      <pane xSplit="2" ySplit="6" topLeftCell="C1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21" sqref="E21"/>
    </sheetView>
  </sheetViews>
  <sheetFormatPr defaultColWidth="11.421875" defaultRowHeight="12.75"/>
  <cols>
    <col min="1" max="1" width="1.421875" style="47" customWidth="1"/>
    <col min="2" max="2" width="15.00390625" style="0" bestFit="1" customWidth="1"/>
    <col min="5" max="5" width="18.421875" style="0" customWidth="1"/>
    <col min="6" max="6" width="20.57421875" style="0" customWidth="1"/>
    <col min="7" max="7" width="15.421875" style="0" customWidth="1"/>
    <col min="8" max="8" width="14.00390625" style="0" customWidth="1"/>
    <col min="9" max="9" width="27.140625" style="0" customWidth="1"/>
    <col min="10" max="10" width="23.140625" style="0" customWidth="1"/>
    <col min="14" max="14" width="15.421875" style="1" customWidth="1"/>
    <col min="15" max="15" width="21.140625" style="1" customWidth="1"/>
    <col min="16" max="16" width="16.00390625" style="1" customWidth="1"/>
    <col min="17" max="17" width="19.8515625" style="1" customWidth="1"/>
  </cols>
  <sheetData>
    <row r="1" spans="1:18" s="4" customFormat="1" ht="19.5" customHeight="1" thickBot="1">
      <c r="A1" s="73"/>
      <c r="B1" s="82" t="s">
        <v>23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4"/>
      <c r="N1" s="69" t="s">
        <v>24</v>
      </c>
      <c r="O1" s="69"/>
      <c r="P1" s="69"/>
      <c r="Q1" s="69"/>
      <c r="R1" s="10"/>
    </row>
    <row r="2" spans="1:18" s="3" customFormat="1" ht="19.5" customHeight="1" thickBot="1">
      <c r="A2" s="73"/>
      <c r="B2" s="66" t="s">
        <v>22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8"/>
      <c r="N2" s="72" t="s">
        <v>0</v>
      </c>
      <c r="O2" s="72"/>
      <c r="P2" s="72"/>
      <c r="Q2" s="72"/>
      <c r="R2" s="72"/>
    </row>
    <row r="3" spans="1:17" s="2" customFormat="1" ht="19.5" customHeight="1">
      <c r="A3" s="74"/>
      <c r="B3" s="21"/>
      <c r="C3" s="80" t="s">
        <v>17</v>
      </c>
      <c r="D3" s="80"/>
      <c r="E3" s="80"/>
      <c r="F3" s="80"/>
      <c r="G3" s="80"/>
      <c r="H3" s="80"/>
      <c r="I3" s="80"/>
      <c r="J3" s="80"/>
      <c r="K3" s="76" t="s">
        <v>18</v>
      </c>
      <c r="L3" s="77"/>
      <c r="M3" s="70" t="s">
        <v>10</v>
      </c>
      <c r="N3" s="37"/>
      <c r="O3" s="6"/>
      <c r="P3" s="6"/>
      <c r="Q3" s="6"/>
    </row>
    <row r="4" spans="1:17" s="17" customFormat="1" ht="38.25" customHeight="1" thickBot="1">
      <c r="A4" s="74"/>
      <c r="B4" s="22"/>
      <c r="C4" s="20" t="s">
        <v>2</v>
      </c>
      <c r="D4" s="14" t="s">
        <v>4</v>
      </c>
      <c r="E4" s="15" t="s">
        <v>5</v>
      </c>
      <c r="F4" s="16" t="s">
        <v>6</v>
      </c>
      <c r="G4" s="13" t="s">
        <v>21</v>
      </c>
      <c r="H4" s="13" t="s">
        <v>7</v>
      </c>
      <c r="I4" s="14" t="s">
        <v>8</v>
      </c>
      <c r="J4" s="16" t="s">
        <v>9</v>
      </c>
      <c r="K4" s="18" t="s">
        <v>2</v>
      </c>
      <c r="L4" s="19" t="s">
        <v>7</v>
      </c>
      <c r="M4" s="71"/>
      <c r="N4" s="1"/>
      <c r="O4" s="1"/>
      <c r="P4" s="1"/>
      <c r="Q4" s="1"/>
    </row>
    <row r="5" spans="1:13" s="1" customFormat="1" ht="19.5" customHeight="1">
      <c r="A5" s="74"/>
      <c r="B5" s="65"/>
      <c r="C5" s="81" t="s">
        <v>19</v>
      </c>
      <c r="D5" s="81"/>
      <c r="E5" s="81"/>
      <c r="F5" s="81"/>
      <c r="G5" s="81"/>
      <c r="H5" s="81"/>
      <c r="I5" s="81"/>
      <c r="J5" s="81"/>
      <c r="K5" s="78" t="s">
        <v>20</v>
      </c>
      <c r="L5" s="79"/>
      <c r="M5" s="71"/>
    </row>
    <row r="6" spans="1:21" s="1" customFormat="1" ht="19.5" customHeight="1" thickBot="1">
      <c r="A6" s="74"/>
      <c r="B6" s="65"/>
      <c r="C6" s="34" t="s">
        <v>2</v>
      </c>
      <c r="D6" s="34" t="s">
        <v>3</v>
      </c>
      <c r="E6" s="34" t="s">
        <v>11</v>
      </c>
      <c r="F6" s="34" t="s">
        <v>12</v>
      </c>
      <c r="G6" s="34" t="s">
        <v>21</v>
      </c>
      <c r="H6" s="34" t="s">
        <v>13</v>
      </c>
      <c r="I6" s="34" t="s">
        <v>14</v>
      </c>
      <c r="J6" s="34" t="s">
        <v>15</v>
      </c>
      <c r="K6" s="35" t="s">
        <v>2</v>
      </c>
      <c r="L6" s="36" t="s">
        <v>16</v>
      </c>
      <c r="M6" s="71"/>
      <c r="O6" s="1" t="s">
        <v>1</v>
      </c>
      <c r="R6" s="1" t="s">
        <v>1</v>
      </c>
      <c r="U6" s="1" t="s">
        <v>1</v>
      </c>
    </row>
    <row r="7" spans="1:17" s="27" customFormat="1" ht="12">
      <c r="A7" s="74"/>
      <c r="B7" s="38">
        <v>2015</v>
      </c>
      <c r="C7" s="39">
        <v>7384896</v>
      </c>
      <c r="D7" s="39">
        <v>3181287</v>
      </c>
      <c r="E7" s="40">
        <v>32499</v>
      </c>
      <c r="F7" s="40"/>
      <c r="G7" s="40"/>
      <c r="H7" s="39">
        <v>10054830</v>
      </c>
      <c r="I7" s="39">
        <v>1152</v>
      </c>
      <c r="J7" s="40">
        <v>291688</v>
      </c>
      <c r="K7" s="39">
        <v>5444156</v>
      </c>
      <c r="L7" s="39">
        <v>21420685</v>
      </c>
      <c r="M7" s="41">
        <v>47810041</v>
      </c>
      <c r="N7" s="25"/>
      <c r="O7" s="26"/>
      <c r="P7" s="26"/>
      <c r="Q7" s="26"/>
    </row>
    <row r="8" spans="1:17" s="27" customFormat="1" ht="12">
      <c r="A8" s="74"/>
      <c r="B8" s="23">
        <v>2016</v>
      </c>
      <c r="C8" s="32">
        <v>6836500</v>
      </c>
      <c r="D8" s="32">
        <v>2498973</v>
      </c>
      <c r="E8" s="31">
        <v>58044</v>
      </c>
      <c r="F8" s="31">
        <v>1619</v>
      </c>
      <c r="G8" s="31"/>
      <c r="H8" s="32">
        <v>9467294</v>
      </c>
      <c r="I8" s="32">
        <v>760</v>
      </c>
      <c r="J8" s="31">
        <v>367785</v>
      </c>
      <c r="K8" s="32">
        <v>3222390</v>
      </c>
      <c r="L8" s="32">
        <v>22900619</v>
      </c>
      <c r="M8" s="24">
        <v>45353984</v>
      </c>
      <c r="N8" s="25"/>
      <c r="O8" s="26"/>
      <c r="P8" s="26"/>
      <c r="Q8" s="26"/>
    </row>
    <row r="9" spans="1:17" s="27" customFormat="1" ht="12">
      <c r="A9" s="74"/>
      <c r="B9" s="23">
        <v>2017</v>
      </c>
      <c r="C9" s="32">
        <v>6268290</v>
      </c>
      <c r="D9" s="32">
        <v>1618857</v>
      </c>
      <c r="E9" s="31">
        <v>43372</v>
      </c>
      <c r="F9" s="31">
        <v>7753</v>
      </c>
      <c r="G9" s="31"/>
      <c r="H9" s="32">
        <v>11671215</v>
      </c>
      <c r="I9" s="32">
        <v>880</v>
      </c>
      <c r="J9" s="31">
        <v>346555</v>
      </c>
      <c r="K9" s="32">
        <v>4303701</v>
      </c>
      <c r="L9" s="32">
        <v>20316354</v>
      </c>
      <c r="M9" s="24">
        <v>44576977</v>
      </c>
      <c r="N9" s="25"/>
      <c r="O9" s="26"/>
      <c r="P9" s="26"/>
      <c r="Q9" s="26"/>
    </row>
    <row r="10" spans="1:17" s="27" customFormat="1" ht="12">
      <c r="A10" s="74"/>
      <c r="B10" s="23">
        <v>2018</v>
      </c>
      <c r="C10" s="32">
        <v>6342478</v>
      </c>
      <c r="D10" s="32">
        <v>1490232</v>
      </c>
      <c r="E10" s="31">
        <v>70725</v>
      </c>
      <c r="F10" s="31">
        <v>2745</v>
      </c>
      <c r="G10" s="31"/>
      <c r="H10" s="32">
        <v>10703192</v>
      </c>
      <c r="I10" s="32">
        <v>200</v>
      </c>
      <c r="J10" s="31">
        <v>471614</v>
      </c>
      <c r="K10" s="32">
        <v>4183154</v>
      </c>
      <c r="L10" s="32">
        <v>20237873</v>
      </c>
      <c r="M10" s="24">
        <v>43502213</v>
      </c>
      <c r="N10" s="25"/>
      <c r="O10" s="26"/>
      <c r="P10" s="26"/>
      <c r="Q10" s="26"/>
    </row>
    <row r="11" spans="1:17" s="27" customFormat="1" ht="12">
      <c r="A11" s="74"/>
      <c r="B11" s="23">
        <v>2019</v>
      </c>
      <c r="C11" s="32">
        <v>5955822</v>
      </c>
      <c r="D11" s="32">
        <v>1449831</v>
      </c>
      <c r="E11" s="31">
        <v>144831</v>
      </c>
      <c r="F11" s="31">
        <v>6</v>
      </c>
      <c r="G11" s="31">
        <v>36</v>
      </c>
      <c r="H11" s="32">
        <v>15288007</v>
      </c>
      <c r="I11" s="32">
        <v>0</v>
      </c>
      <c r="J11" s="32">
        <v>758700</v>
      </c>
      <c r="K11" s="32">
        <v>3783002</v>
      </c>
      <c r="L11" s="32">
        <v>17414549</v>
      </c>
      <c r="M11" s="24">
        <v>44794784</v>
      </c>
      <c r="N11" s="25"/>
      <c r="O11" s="26"/>
      <c r="P11" s="26"/>
      <c r="Q11" s="26"/>
    </row>
    <row r="12" spans="1:17" s="27" customFormat="1" ht="12">
      <c r="A12" s="74"/>
      <c r="B12" s="42" t="s">
        <v>25</v>
      </c>
      <c r="C12" s="29">
        <v>5905782</v>
      </c>
      <c r="D12" s="29">
        <v>1543507</v>
      </c>
      <c r="E12" s="29">
        <v>91571</v>
      </c>
      <c r="F12" s="29">
        <v>0</v>
      </c>
      <c r="G12" s="29">
        <v>0</v>
      </c>
      <c r="H12" s="29">
        <v>10968411</v>
      </c>
      <c r="I12" s="29">
        <v>7752</v>
      </c>
      <c r="J12" s="29">
        <v>130055</v>
      </c>
      <c r="K12" s="29">
        <v>2436534</v>
      </c>
      <c r="L12" s="29">
        <v>19393317</v>
      </c>
      <c r="M12" s="28">
        <v>40476929</v>
      </c>
      <c r="N12" s="26"/>
      <c r="O12" s="26"/>
      <c r="P12" s="26"/>
      <c r="Q12" s="26"/>
    </row>
    <row r="13" spans="1:17" s="27" customFormat="1" ht="12">
      <c r="A13" s="74"/>
      <c r="B13" s="42" t="s">
        <v>26</v>
      </c>
      <c r="C13" s="29">
        <v>5260568</v>
      </c>
      <c r="D13" s="29">
        <v>926565</v>
      </c>
      <c r="E13" s="29">
        <v>45450</v>
      </c>
      <c r="F13" s="29">
        <v>0</v>
      </c>
      <c r="G13" s="29">
        <v>0</v>
      </c>
      <c r="H13" s="29">
        <v>11346047</v>
      </c>
      <c r="I13" s="29">
        <v>20800</v>
      </c>
      <c r="J13" s="29">
        <v>2100</v>
      </c>
      <c r="K13" s="29">
        <v>1489240</v>
      </c>
      <c r="L13" s="29">
        <v>14065772</v>
      </c>
      <c r="M13" s="28">
        <v>33156542</v>
      </c>
      <c r="N13" s="25"/>
      <c r="O13" s="26"/>
      <c r="P13" s="26"/>
      <c r="Q13" s="26"/>
    </row>
    <row r="14" spans="1:17" s="27" customFormat="1" ht="12">
      <c r="A14" s="74"/>
      <c r="B14" s="42" t="s">
        <v>27</v>
      </c>
      <c r="C14" s="29">
        <v>5445516</v>
      </c>
      <c r="D14" s="29">
        <v>934498</v>
      </c>
      <c r="E14" s="29">
        <v>19708</v>
      </c>
      <c r="F14" s="29">
        <v>0</v>
      </c>
      <c r="G14" s="29">
        <v>0</v>
      </c>
      <c r="H14" s="29">
        <v>10313726</v>
      </c>
      <c r="I14" s="29">
        <v>13510</v>
      </c>
      <c r="J14" s="29">
        <v>12550</v>
      </c>
      <c r="K14" s="29">
        <v>1344119</v>
      </c>
      <c r="L14" s="29">
        <v>14993323</v>
      </c>
      <c r="M14" s="28">
        <f>SUM(C14:L14)</f>
        <v>33076950</v>
      </c>
      <c r="N14" s="25"/>
      <c r="O14" s="26"/>
      <c r="P14" s="26"/>
      <c r="Q14" s="26"/>
    </row>
    <row r="15" spans="1:17" s="27" customFormat="1" ht="12" thickBot="1">
      <c r="A15" s="74"/>
      <c r="B15" s="43" t="s">
        <v>38</v>
      </c>
      <c r="C15" s="33">
        <v>4615051</v>
      </c>
      <c r="D15" s="33">
        <v>612148</v>
      </c>
      <c r="E15" s="33">
        <v>16640</v>
      </c>
      <c r="F15" s="33">
        <v>0</v>
      </c>
      <c r="G15" s="33">
        <v>0</v>
      </c>
      <c r="H15" s="33">
        <v>11279153</v>
      </c>
      <c r="I15" s="33">
        <v>20381</v>
      </c>
      <c r="J15" s="33">
        <v>1050</v>
      </c>
      <c r="K15" s="33">
        <v>559204</v>
      </c>
      <c r="L15" s="33">
        <v>12810767</v>
      </c>
      <c r="M15" s="50">
        <v>29914394</v>
      </c>
      <c r="N15" s="51"/>
      <c r="O15" s="26"/>
      <c r="P15" s="26"/>
      <c r="Q15" s="26"/>
    </row>
    <row r="16" spans="1:17" s="27" customFormat="1" ht="12">
      <c r="A16" s="74"/>
      <c r="B16" s="42" t="s">
        <v>28</v>
      </c>
      <c r="C16" s="44">
        <v>473316</v>
      </c>
      <c r="D16" s="44">
        <v>76922</v>
      </c>
      <c r="E16" s="44">
        <v>1250</v>
      </c>
      <c r="F16" s="45">
        <v>0</v>
      </c>
      <c r="G16" s="45">
        <v>0</v>
      </c>
      <c r="H16" s="44">
        <v>5871091</v>
      </c>
      <c r="I16" s="44">
        <v>4090</v>
      </c>
      <c r="J16" s="45">
        <v>100</v>
      </c>
      <c r="K16" s="44">
        <v>64345</v>
      </c>
      <c r="L16" s="44">
        <v>1291409</v>
      </c>
      <c r="M16" s="52">
        <v>7782523</v>
      </c>
      <c r="N16" s="25"/>
      <c r="O16" s="26"/>
      <c r="P16" s="26"/>
      <c r="Q16" s="26"/>
    </row>
    <row r="17" spans="1:17" s="27" customFormat="1" ht="12">
      <c r="A17" s="74"/>
      <c r="B17" s="42" t="s">
        <v>29</v>
      </c>
      <c r="C17" s="44">
        <v>335017</v>
      </c>
      <c r="D17" s="44">
        <v>32743</v>
      </c>
      <c r="E17" s="44">
        <v>0</v>
      </c>
      <c r="F17" s="45">
        <v>0</v>
      </c>
      <c r="G17" s="45">
        <v>0</v>
      </c>
      <c r="H17" s="44">
        <v>92064</v>
      </c>
      <c r="I17" s="44">
        <v>0</v>
      </c>
      <c r="J17" s="45">
        <v>250</v>
      </c>
      <c r="K17" s="44">
        <v>17392</v>
      </c>
      <c r="L17" s="44">
        <v>764344</v>
      </c>
      <c r="M17" s="52">
        <f aca="true" t="shared" si="0" ref="M17:M22">SUM(C17:L17)</f>
        <v>1241810</v>
      </c>
      <c r="N17" s="25"/>
      <c r="O17" s="26"/>
      <c r="P17" s="26"/>
      <c r="Q17" s="26"/>
    </row>
    <row r="18" spans="1:17" s="27" customFormat="1" ht="12">
      <c r="A18" s="74"/>
      <c r="B18" s="42" t="s">
        <v>30</v>
      </c>
      <c r="C18" s="44">
        <v>359863</v>
      </c>
      <c r="D18" s="44">
        <v>41717</v>
      </c>
      <c r="E18" s="45">
        <v>225</v>
      </c>
      <c r="F18" s="45">
        <v>0</v>
      </c>
      <c r="G18" s="45">
        <v>0</v>
      </c>
      <c r="H18" s="44">
        <v>7223</v>
      </c>
      <c r="I18" s="45">
        <v>0</v>
      </c>
      <c r="J18" s="45">
        <v>0</v>
      </c>
      <c r="K18" s="44">
        <v>22380</v>
      </c>
      <c r="L18" s="44">
        <v>950095</v>
      </c>
      <c r="M18" s="52">
        <f t="shared" si="0"/>
        <v>1381503</v>
      </c>
      <c r="N18" s="25"/>
      <c r="O18" s="26"/>
      <c r="P18" s="26"/>
      <c r="Q18" s="26"/>
    </row>
    <row r="19" spans="1:17" s="27" customFormat="1" ht="12">
      <c r="A19" s="74"/>
      <c r="B19" s="42" t="s">
        <v>31</v>
      </c>
      <c r="C19" s="44">
        <v>404485</v>
      </c>
      <c r="D19" s="44">
        <v>55703</v>
      </c>
      <c r="E19" s="45">
        <v>1200</v>
      </c>
      <c r="F19" s="45">
        <v>0</v>
      </c>
      <c r="G19" s="45">
        <v>0</v>
      </c>
      <c r="H19" s="44">
        <v>838863</v>
      </c>
      <c r="I19" s="45">
        <v>0</v>
      </c>
      <c r="J19" s="45">
        <v>0</v>
      </c>
      <c r="K19" s="44">
        <v>29834</v>
      </c>
      <c r="L19" s="44">
        <v>1270167</v>
      </c>
      <c r="M19" s="52">
        <f t="shared" si="0"/>
        <v>2600252</v>
      </c>
      <c r="N19" s="25"/>
      <c r="O19" s="26"/>
      <c r="P19" s="26"/>
      <c r="Q19" s="26"/>
    </row>
    <row r="20" spans="1:17" s="27" customFormat="1" ht="12">
      <c r="A20" s="74"/>
      <c r="B20" s="42" t="s">
        <v>32</v>
      </c>
      <c r="C20" s="44">
        <v>356061</v>
      </c>
      <c r="D20" s="44">
        <v>44752</v>
      </c>
      <c r="E20" s="45">
        <v>0</v>
      </c>
      <c r="F20" s="45">
        <v>0</v>
      </c>
      <c r="G20" s="45">
        <v>0</v>
      </c>
      <c r="H20" s="44">
        <v>11581</v>
      </c>
      <c r="I20" s="45">
        <v>0</v>
      </c>
      <c r="J20" s="45">
        <v>0</v>
      </c>
      <c r="K20" s="44">
        <v>30852</v>
      </c>
      <c r="L20" s="44">
        <v>463733</v>
      </c>
      <c r="M20" s="52">
        <f t="shared" si="0"/>
        <v>906979</v>
      </c>
      <c r="N20" s="25"/>
      <c r="O20" s="26"/>
      <c r="P20" s="26"/>
      <c r="Q20" s="26"/>
    </row>
    <row r="21" spans="1:17" s="27" customFormat="1" ht="12">
      <c r="A21" s="74"/>
      <c r="B21" s="42" t="s">
        <v>33</v>
      </c>
      <c r="C21" s="44">
        <v>372434</v>
      </c>
      <c r="D21" s="44">
        <v>59803</v>
      </c>
      <c r="E21" s="45">
        <v>1200</v>
      </c>
      <c r="F21" s="45">
        <v>0</v>
      </c>
      <c r="G21" s="45">
        <v>0</v>
      </c>
      <c r="H21" s="44">
        <v>16049</v>
      </c>
      <c r="I21" s="45">
        <v>0</v>
      </c>
      <c r="J21" s="45">
        <v>50</v>
      </c>
      <c r="K21" s="44">
        <v>21124</v>
      </c>
      <c r="L21" s="44">
        <v>568981</v>
      </c>
      <c r="M21" s="52">
        <f t="shared" si="0"/>
        <v>1039641</v>
      </c>
      <c r="N21" s="25"/>
      <c r="O21" s="26"/>
      <c r="P21" s="26"/>
      <c r="Q21" s="26"/>
    </row>
    <row r="22" spans="1:17" s="27" customFormat="1" ht="12">
      <c r="A22" s="74"/>
      <c r="B22" s="42" t="s">
        <v>34</v>
      </c>
      <c r="C22" s="44">
        <v>371177</v>
      </c>
      <c r="D22" s="44">
        <v>60335</v>
      </c>
      <c r="E22" s="45">
        <v>0</v>
      </c>
      <c r="F22" s="45">
        <v>0</v>
      </c>
      <c r="G22" s="45">
        <v>0</v>
      </c>
      <c r="H22" s="44">
        <v>3098879</v>
      </c>
      <c r="I22" s="45">
        <v>12224</v>
      </c>
      <c r="J22" s="45">
        <v>0</v>
      </c>
      <c r="K22" s="44">
        <v>31266</v>
      </c>
      <c r="L22" s="44">
        <v>1173059</v>
      </c>
      <c r="M22" s="52">
        <f t="shared" si="0"/>
        <v>4746940</v>
      </c>
      <c r="N22" s="25"/>
      <c r="O22" s="26"/>
      <c r="P22" s="26"/>
      <c r="Q22" s="26"/>
    </row>
    <row r="23" spans="1:17" s="27" customFormat="1" ht="12">
      <c r="A23" s="74"/>
      <c r="B23" s="42" t="s">
        <v>35</v>
      </c>
      <c r="C23" s="44">
        <v>439397</v>
      </c>
      <c r="D23" s="44">
        <v>65216</v>
      </c>
      <c r="E23" s="45">
        <v>1050</v>
      </c>
      <c r="F23" s="45">
        <v>0</v>
      </c>
      <c r="G23" s="45">
        <v>0</v>
      </c>
      <c r="H23" s="44">
        <v>41711</v>
      </c>
      <c r="I23" s="45">
        <v>0</v>
      </c>
      <c r="J23" s="45">
        <v>50</v>
      </c>
      <c r="K23" s="44">
        <v>36927</v>
      </c>
      <c r="L23" s="44">
        <v>1341333</v>
      </c>
      <c r="M23" s="52">
        <f aca="true" t="shared" si="1" ref="M23:M28">SUM(C23:L23)</f>
        <v>1925684</v>
      </c>
      <c r="N23" s="25"/>
      <c r="O23" s="26"/>
      <c r="P23" s="26"/>
      <c r="Q23" s="26"/>
    </row>
    <row r="24" spans="1:17" s="27" customFormat="1" ht="12">
      <c r="A24" s="74"/>
      <c r="B24" s="42" t="s">
        <v>36</v>
      </c>
      <c r="C24" s="44">
        <v>378703</v>
      </c>
      <c r="D24" s="44">
        <v>48049</v>
      </c>
      <c r="E24" s="45">
        <v>0</v>
      </c>
      <c r="F24" s="45">
        <v>0</v>
      </c>
      <c r="G24" s="45">
        <v>0</v>
      </c>
      <c r="H24" s="44">
        <v>27532</v>
      </c>
      <c r="I24" s="45">
        <v>0</v>
      </c>
      <c r="J24" s="45">
        <v>50</v>
      </c>
      <c r="K24" s="44">
        <v>35757</v>
      </c>
      <c r="L24" s="44">
        <v>1179427</v>
      </c>
      <c r="M24" s="52">
        <f t="shared" si="1"/>
        <v>1669518</v>
      </c>
      <c r="N24" s="25"/>
      <c r="O24" s="26"/>
      <c r="P24" s="26"/>
      <c r="Q24" s="26"/>
    </row>
    <row r="25" spans="1:17" s="27" customFormat="1" ht="12">
      <c r="A25" s="74"/>
      <c r="B25" s="54" t="s">
        <v>37</v>
      </c>
      <c r="C25" s="56">
        <v>378718</v>
      </c>
      <c r="D25" s="56">
        <v>37880</v>
      </c>
      <c r="E25" s="55">
        <v>7950</v>
      </c>
      <c r="F25" s="55">
        <v>0</v>
      </c>
      <c r="G25" s="55">
        <v>0</v>
      </c>
      <c r="H25" s="56">
        <v>1088233</v>
      </c>
      <c r="I25" s="55">
        <v>4067</v>
      </c>
      <c r="J25" s="55">
        <v>350</v>
      </c>
      <c r="K25" s="56">
        <v>93411</v>
      </c>
      <c r="L25" s="56">
        <v>1375764</v>
      </c>
      <c r="M25" s="57">
        <f t="shared" si="1"/>
        <v>2986373</v>
      </c>
      <c r="N25" s="25"/>
      <c r="O25" s="26"/>
      <c r="P25" s="26"/>
      <c r="Q25" s="26"/>
    </row>
    <row r="26" spans="1:17" s="27" customFormat="1" ht="12">
      <c r="A26" s="74"/>
      <c r="B26" s="42" t="s">
        <v>41</v>
      </c>
      <c r="C26" s="58">
        <v>403941</v>
      </c>
      <c r="D26" s="58">
        <v>58074</v>
      </c>
      <c r="E26" s="59">
        <v>1450</v>
      </c>
      <c r="F26" s="59">
        <v>0</v>
      </c>
      <c r="G26" s="60">
        <v>0</v>
      </c>
      <c r="H26" s="61">
        <v>27715</v>
      </c>
      <c r="I26" s="59">
        <v>0</v>
      </c>
      <c r="J26" s="60">
        <v>50</v>
      </c>
      <c r="K26" s="61">
        <v>34265</v>
      </c>
      <c r="L26" s="61">
        <v>749563</v>
      </c>
      <c r="M26" s="62">
        <f t="shared" si="1"/>
        <v>1275058</v>
      </c>
      <c r="N26" s="25"/>
      <c r="O26" s="26"/>
      <c r="P26" s="26"/>
      <c r="Q26" s="26"/>
    </row>
    <row r="27" spans="1:17" s="27" customFormat="1" ht="12">
      <c r="A27" s="74"/>
      <c r="B27" s="42" t="s">
        <v>40</v>
      </c>
      <c r="C27" s="58">
        <v>354967</v>
      </c>
      <c r="D27" s="58">
        <v>48786</v>
      </c>
      <c r="E27" s="59">
        <v>500</v>
      </c>
      <c r="F27" s="59">
        <v>0</v>
      </c>
      <c r="G27" s="59">
        <v>0</v>
      </c>
      <c r="H27" s="58">
        <v>24103</v>
      </c>
      <c r="I27" s="59">
        <v>0</v>
      </c>
      <c r="J27" s="59">
        <v>1085</v>
      </c>
      <c r="K27" s="58">
        <v>19556</v>
      </c>
      <c r="L27" s="58">
        <v>840881</v>
      </c>
      <c r="M27" s="52">
        <f t="shared" si="1"/>
        <v>1289878</v>
      </c>
      <c r="N27" s="25"/>
      <c r="O27" s="26"/>
      <c r="P27" s="26"/>
      <c r="Q27" s="26"/>
    </row>
    <row r="28" spans="1:17" s="27" customFormat="1" ht="12">
      <c r="A28" s="74"/>
      <c r="B28" s="54" t="s">
        <v>42</v>
      </c>
      <c r="C28" s="56">
        <v>365281</v>
      </c>
      <c r="D28" s="56">
        <v>43135</v>
      </c>
      <c r="E28" s="55">
        <v>1725</v>
      </c>
      <c r="F28" s="55">
        <v>0</v>
      </c>
      <c r="G28" s="55">
        <v>0</v>
      </c>
      <c r="H28" s="56">
        <v>3416690</v>
      </c>
      <c r="I28" s="55">
        <v>8134</v>
      </c>
      <c r="J28" s="55">
        <v>33250</v>
      </c>
      <c r="K28" s="56">
        <v>135693</v>
      </c>
      <c r="L28" s="56">
        <v>958642</v>
      </c>
      <c r="M28" s="63">
        <f t="shared" si="1"/>
        <v>4962550</v>
      </c>
      <c r="N28" s="51"/>
      <c r="O28" s="26"/>
      <c r="P28" s="26"/>
      <c r="Q28" s="26"/>
    </row>
    <row r="29" spans="1:17" s="27" customFormat="1" ht="12">
      <c r="A29" s="74"/>
      <c r="B29" s="53" t="s">
        <v>39</v>
      </c>
      <c r="C29" s="46">
        <f>SUM(C26:C28)</f>
        <v>1124189</v>
      </c>
      <c r="D29" s="46">
        <f aca="true" t="shared" si="2" ref="D29:L29">SUM(D26:D28)</f>
        <v>149995</v>
      </c>
      <c r="E29" s="46">
        <f t="shared" si="2"/>
        <v>3675</v>
      </c>
      <c r="F29" s="46">
        <f t="shared" si="2"/>
        <v>0</v>
      </c>
      <c r="G29" s="46">
        <f t="shared" si="2"/>
        <v>0</v>
      </c>
      <c r="H29" s="46">
        <f t="shared" si="2"/>
        <v>3468508</v>
      </c>
      <c r="I29" s="46">
        <f t="shared" si="2"/>
        <v>8134</v>
      </c>
      <c r="J29" s="46">
        <f t="shared" si="2"/>
        <v>34385</v>
      </c>
      <c r="K29" s="46">
        <f t="shared" si="2"/>
        <v>189514</v>
      </c>
      <c r="L29" s="46">
        <f t="shared" si="2"/>
        <v>2549086</v>
      </c>
      <c r="M29" s="64">
        <f>SUM(M26:M28)</f>
        <v>7527486</v>
      </c>
      <c r="N29" s="30"/>
      <c r="O29" s="26"/>
      <c r="P29" s="26"/>
      <c r="Q29" s="26"/>
    </row>
    <row r="30" spans="1:14" ht="12.75">
      <c r="A30" s="75"/>
      <c r="B30" s="11"/>
      <c r="C30" s="12"/>
      <c r="D30" s="48"/>
      <c r="E30" s="12"/>
      <c r="F30" s="12"/>
      <c r="G30" s="12"/>
      <c r="H30" s="12"/>
      <c r="I30" s="12"/>
      <c r="J30" s="12"/>
      <c r="K30" s="12"/>
      <c r="L30" s="12"/>
      <c r="M30" s="9"/>
      <c r="N30" s="7"/>
    </row>
    <row r="31" spans="1:15" ht="12.75">
      <c r="A31" s="75"/>
      <c r="C31" s="49"/>
      <c r="D31" s="49"/>
      <c r="M31" s="5"/>
      <c r="N31" s="8"/>
      <c r="O31" s="8"/>
    </row>
    <row r="32" spans="1:15" ht="12.75">
      <c r="A32" s="75"/>
      <c r="M32" s="5"/>
      <c r="N32" s="8"/>
      <c r="O32" s="8"/>
    </row>
    <row r="33" spans="1:15" ht="12.75">
      <c r="A33" s="75"/>
      <c r="M33" s="5"/>
      <c r="N33" s="8"/>
      <c r="O33" s="8"/>
    </row>
    <row r="34" ht="12.75">
      <c r="A34" s="75"/>
    </row>
    <row r="35" ht="12.75">
      <c r="A35" s="75"/>
    </row>
    <row r="36" ht="12.75">
      <c r="A36" s="75"/>
    </row>
    <row r="37" ht="12.75">
      <c r="A37" s="75"/>
    </row>
    <row r="38" ht="12.75">
      <c r="A38" s="75"/>
    </row>
    <row r="39" ht="12.75">
      <c r="A39" s="75"/>
    </row>
    <row r="40" ht="12.75">
      <c r="A40" s="75"/>
    </row>
    <row r="41" ht="12.75">
      <c r="A41" s="75"/>
    </row>
    <row r="42" ht="12.75">
      <c r="A42" s="75"/>
    </row>
    <row r="43" ht="12.75">
      <c r="A43" s="75"/>
    </row>
    <row r="44" ht="12.75">
      <c r="A44" s="75"/>
    </row>
    <row r="45" ht="12.75">
      <c r="A45" s="75"/>
    </row>
    <row r="46" ht="12.75">
      <c r="A46" s="75"/>
    </row>
    <row r="47" ht="12.75">
      <c r="A47" s="75"/>
    </row>
    <row r="48" ht="12.75">
      <c r="A48" s="75"/>
    </row>
    <row r="49" ht="12.75">
      <c r="A49" s="75"/>
    </row>
    <row r="50" ht="12.75">
      <c r="A50" s="75"/>
    </row>
    <row r="51" ht="12.75">
      <c r="A51" s="75"/>
    </row>
    <row r="52" ht="12.75">
      <c r="A52" s="75"/>
    </row>
    <row r="53" ht="12.75">
      <c r="A53" s="75"/>
    </row>
    <row r="54" ht="12.75">
      <c r="A54" s="75"/>
    </row>
    <row r="55" ht="12.75">
      <c r="A55" s="75"/>
    </row>
    <row r="56" ht="12.75">
      <c r="A56" s="75"/>
    </row>
    <row r="57" ht="12.75">
      <c r="A57" s="75"/>
    </row>
    <row r="58" ht="12.75">
      <c r="A58" s="75"/>
    </row>
    <row r="59" ht="12.75">
      <c r="A59" s="75"/>
    </row>
    <row r="60" ht="12.75">
      <c r="A60" s="75"/>
    </row>
    <row r="61" ht="12.75">
      <c r="A61" s="75"/>
    </row>
    <row r="62" ht="12.75">
      <c r="A62" s="75"/>
    </row>
    <row r="63" ht="12.75">
      <c r="A63" s="75"/>
    </row>
    <row r="64" ht="12.75">
      <c r="A64" s="75"/>
    </row>
    <row r="65" ht="12.75">
      <c r="A65" s="75"/>
    </row>
    <row r="66" ht="12.75">
      <c r="A66" s="75"/>
    </row>
    <row r="67" ht="12.75">
      <c r="A67" s="75"/>
    </row>
    <row r="68" ht="12.75">
      <c r="A68" s="75"/>
    </row>
    <row r="69" ht="12.75">
      <c r="A69" s="75"/>
    </row>
    <row r="70" ht="12.75">
      <c r="A70" s="75"/>
    </row>
    <row r="71" ht="12.75">
      <c r="A71" s="75"/>
    </row>
    <row r="72" ht="12.75">
      <c r="A72" s="75"/>
    </row>
    <row r="73" ht="12.75">
      <c r="A73" s="75"/>
    </row>
    <row r="74" ht="12.75">
      <c r="A74" s="75"/>
    </row>
    <row r="75" ht="12.75">
      <c r="A75" s="75"/>
    </row>
  </sheetData>
  <sheetProtection/>
  <mergeCells count="12">
    <mergeCell ref="A1:A2"/>
    <mergeCell ref="A3:A75"/>
    <mergeCell ref="K3:L3"/>
    <mergeCell ref="K5:L5"/>
    <mergeCell ref="C3:J3"/>
    <mergeCell ref="C5:J5"/>
    <mergeCell ref="B1:M1"/>
    <mergeCell ref="B5:B6"/>
    <mergeCell ref="B2:M2"/>
    <mergeCell ref="N1:Q1"/>
    <mergeCell ref="M3:M6"/>
    <mergeCell ref="N2:R2"/>
  </mergeCells>
  <hyperlinks>
    <hyperlink ref="N2:Q3" r:id="rId1" display="Para información diaría, mensual y anual sobre Derivados Financieros pulsar este enlace."/>
    <hyperlink ref="N2:R2" r:id="rId2" display="Para información diaría, mensual y anual sobre Derivados Financieros pulsar este enlace."/>
  </hyperlinks>
  <printOptions/>
  <pageMargins left="0.15748031496062992" right="0.15748031496062992" top="0.2362204724409449" bottom="0.15748031496062992" header="0.15748031496062992" footer="0.15748031496062992"/>
  <pageSetup horizontalDpi="600" verticalDpi="600" orientation="landscape" paperSize="9" scale="65" r:id="rId3"/>
  <headerFooter>
    <oddHeader>&amp;CPágina &amp;P de &amp;F</oddHeader>
    <oddFooter>&amp;L&amp;"Noto Sans"&amp;10&amp;K000000&amp;"Noto Sans"&amp;10&amp;K000000
&amp;1#&amp;"Calibri"&amp;10&amp;K000000Sensitivity: C2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Javier Garrido Domingo</dc:creator>
  <cp:keywords/>
  <dc:description/>
  <cp:lastModifiedBy>Garrido Domingo, Francisco Javier</cp:lastModifiedBy>
  <cp:lastPrinted>2019-12-04T09:44:23Z</cp:lastPrinted>
  <dcterms:created xsi:type="dcterms:W3CDTF">2008-08-20T07:23:26Z</dcterms:created>
  <dcterms:modified xsi:type="dcterms:W3CDTF">2024-04-15T17:53:38Z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0x010100E62BD347C3BE934F81DF9A8D015F81A8</vt:lpwstr>
  </property>
  <property fmtid="{D5CDD505-2E9C-101B-9397-08002B2CF9AE}" pid="3" name="TaxCatchAll">
    <vt:lpwstr/>
  </property>
  <property fmtid="{D5CDD505-2E9C-101B-9397-08002B2CF9AE}" pid="4" name="lcf76f155ced4ddcb4097134ff3c332f">
    <vt:lpwstr/>
  </property>
</Properties>
</file>